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320" windowHeight="8130" activeTab="0"/>
  </bookViews>
  <sheets>
    <sheet name="4" sheetId="1" r:id="rId1"/>
  </sheets>
  <definedNames>
    <definedName name="_xlnm.Print_Titles" localSheetId="0">'4'!$16:$16</definedName>
    <definedName name="_xlnm.Print_Area" localSheetId="0">'4'!$A$1:$X$74</definedName>
  </definedNames>
  <calcPr fullCalcOnLoad="1"/>
</workbook>
</file>

<file path=xl/sharedStrings.xml><?xml version="1.0" encoding="utf-8"?>
<sst xmlns="http://schemas.openxmlformats.org/spreadsheetml/2006/main" count="123" uniqueCount="114">
  <si>
    <t>№ з/п</t>
  </si>
  <si>
    <t>(підпис)</t>
  </si>
  <si>
    <t>І кв.</t>
  </si>
  <si>
    <t>ІІ кв.</t>
  </si>
  <si>
    <t>ІІІ кв.</t>
  </si>
  <si>
    <t>ІV кв.</t>
  </si>
  <si>
    <t xml:space="preserve">загальна сума </t>
  </si>
  <si>
    <t>ВОДОПОСТАЧАННЯ</t>
  </si>
  <si>
    <t>ВОДОВІДВЕДЕННЯ</t>
  </si>
  <si>
    <t>виробничі інвестиції з прибутку</t>
  </si>
  <si>
    <t>що не підлягають поверненню</t>
  </si>
  <si>
    <t>що підлягають поверненню</t>
  </si>
  <si>
    <t>отримані у планованому періоді бюджетні кошти, що не підлягають поверненню</t>
  </si>
  <si>
    <t xml:space="preserve">ПОГОДЖЕНО </t>
  </si>
  <si>
    <t xml:space="preserve">ЗАТВЕРДЖЕНО                         </t>
  </si>
  <si>
    <t>__________________________________</t>
  </si>
  <si>
    <t>(посадова особа ліцензіата)</t>
  </si>
  <si>
    <t>"____"_______________ 20____ року</t>
  </si>
  <si>
    <t xml:space="preserve">(найменування ліцензіата) </t>
  </si>
  <si>
    <t>з урахуванням:</t>
  </si>
  <si>
    <t>І</t>
  </si>
  <si>
    <t>Заходи щодо забезпечення технологічного та/або комерційного обліку ресурсів, з них:</t>
  </si>
  <si>
    <t>Заходи щодо зменшення обсягу витрат води на технологічні потреби, з них:</t>
  </si>
  <si>
    <t>Заходи щодо підвищення екологічної безпеки та охорони навколишнього середовища, з них:</t>
  </si>
  <si>
    <t>Заходи зі зниження питомих витрат, а також втрат ресурсів, з них:</t>
  </si>
  <si>
    <t>Заходи щодо модернізації та закупівлі транспортних засобів спеціального та спеціалізованого призначення, з них:</t>
  </si>
  <si>
    <t>Інші заходи, з них:</t>
  </si>
  <si>
    <t>ІІ</t>
  </si>
  <si>
    <t>(посада відповідального виконавця)</t>
  </si>
  <si>
    <t xml:space="preserve"> інші залучені кошти, отримані у планованому  періоді, з них:</t>
  </si>
  <si>
    <t>Заходи щодо підвищення якості послуг з централізованого водопостачання, з них:</t>
  </si>
  <si>
    <t>Заходи зі зниження питомих витрат,  а також втрат ресурсів, з них:</t>
  </si>
  <si>
    <t>Усього за розділом І</t>
  </si>
  <si>
    <t>Усього за розділом ІІ</t>
  </si>
  <si>
    <t>Кількісний показник (одиниця виміру)</t>
  </si>
  <si>
    <t>Строк окупності (місяців)*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</si>
  <si>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</si>
  <si>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</si>
  <si>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</si>
  <si>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 xml:space="preserve">                 (підпис)</t>
  </si>
  <si>
    <r>
      <t xml:space="preserve">  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</si>
  <si>
    <t>Економія паливно-енергетичних ресурсів            (кВт/год/рік)</t>
  </si>
  <si>
    <t>(П.І.Б.)</t>
  </si>
  <si>
    <t>№ аркуша обґрунтовуючих матеріалів</t>
  </si>
  <si>
    <t>Усього за підпунктом 1.2</t>
  </si>
  <si>
    <t>Усього за підпунктом 1.3</t>
  </si>
  <si>
    <t>1.4</t>
  </si>
  <si>
    <t>Усього за підпунктом 1.4</t>
  </si>
  <si>
    <t>Усього за підпунктом 1.5</t>
  </si>
  <si>
    <t>1.5</t>
  </si>
  <si>
    <t>Усього за підпунктом 1.6</t>
  </si>
  <si>
    <t xml:space="preserve">  1.3</t>
  </si>
  <si>
    <t>1.2</t>
  </si>
  <si>
    <t>1.1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</si>
  <si>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водовідведення, з урахуванням:</t>
    </r>
  </si>
  <si>
    <t xml:space="preserve">  2.1</t>
  </si>
  <si>
    <t xml:space="preserve">  2.2</t>
  </si>
  <si>
    <t>Усього за підпунктом 2.1</t>
  </si>
  <si>
    <t xml:space="preserve"> Усього за підпунктом  2.2</t>
  </si>
  <si>
    <t>2.4</t>
  </si>
  <si>
    <t>1.6</t>
  </si>
  <si>
    <t>1.7</t>
  </si>
  <si>
    <t>Усього за підпунктом 1.7</t>
  </si>
  <si>
    <t xml:space="preserve">  1.8</t>
  </si>
  <si>
    <t>Усього за підпунктом 1.8</t>
  </si>
  <si>
    <t xml:space="preserve">  2.3</t>
  </si>
  <si>
    <t xml:space="preserve"> Усього за підпунктом 2.3</t>
  </si>
  <si>
    <t>2.5</t>
  </si>
  <si>
    <t>Усього за підпунктом  2.5</t>
  </si>
  <si>
    <t>2.6</t>
  </si>
  <si>
    <t>Усього за підпунктом 2.6</t>
  </si>
  <si>
    <t>Додаток  4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</si>
  <si>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</si>
  <si>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                тис. грн (без ПДВ)</t>
  </si>
  <si>
    <t>Найменування заходів (пооб'єктно)</t>
  </si>
  <si>
    <t>аморти   заційні відраху   вання</t>
  </si>
  <si>
    <t>отримані у планованому періоді позичкові кошти фінансових установ, що підлягають поверненню</t>
  </si>
  <si>
    <t xml:space="preserve"> Сума позичкових коштів та відсотків за їх  використання, що підлягає поверненню у планованому періоді,            тис. грн              (без ПДВ)</t>
  </si>
  <si>
    <t xml:space="preserve"> Сума інших залучених коштів, що підлягає поверненню у планованому періоді,          тис. грн          (без ПДВ)</t>
  </si>
  <si>
    <t>Кошти, що враховуються    у структурі тарифів           гр.5 + гр.6. +      гр. 11 + гр. 12      тис. грн           (без ПДВ)</t>
  </si>
  <si>
    <t>підряд ний</t>
  </si>
  <si>
    <t>госпо          дарський  (вартість    матеріальних ресурсів)</t>
  </si>
  <si>
    <t>Графік здійснення заходів та використання коштів на планований період,                     тис. грн (без ПДВ)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</si>
  <si>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</si>
  <si>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</si>
  <si>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водопостачання, з урахуванням:</t>
    </r>
  </si>
  <si>
    <t>Заходи щодо впровадження та розвитку інформаційних технологій, з них:</t>
  </si>
  <si>
    <t>Усього за інвестиційним планом</t>
  </si>
  <si>
    <t xml:space="preserve">                                   Річний  інвестиційний план на 2019  рік</t>
  </si>
  <si>
    <r>
      <t xml:space="preserve">                                      </t>
    </r>
    <r>
      <rPr>
        <b/>
        <sz val="10"/>
        <rFont val="Times New Roman"/>
        <family val="1"/>
      </rPr>
      <t xml:space="preserve">   КП "ПАВЛОГРАДВОДОКАНАЛ"</t>
    </r>
  </si>
  <si>
    <t>Директор КП "Павлоградводоканал"</t>
  </si>
  <si>
    <t>Карпець О.С.</t>
  </si>
  <si>
    <t>1.7.1.</t>
  </si>
  <si>
    <t xml:space="preserve">  2.2.1</t>
  </si>
  <si>
    <t>Розробка проекту з встановлення лічильника на виході з КОС</t>
  </si>
  <si>
    <t>1шт.</t>
  </si>
  <si>
    <t>Провідний інженер ВТВ                                                                      ___________________                                                Артеменко М.А.</t>
  </si>
  <si>
    <t xml:space="preserve">  2.1. 1</t>
  </si>
  <si>
    <t>Перший заступник міського голови</t>
  </si>
  <si>
    <t>В.С.Мовчан</t>
  </si>
  <si>
    <t>___________________ 20____ року</t>
  </si>
  <si>
    <t>_______________________</t>
  </si>
  <si>
    <t>Будівництво вузла обліку на ВНС майданчик №4</t>
  </si>
  <si>
    <t>1.2 . 1</t>
  </si>
  <si>
    <t xml:space="preserve">1шт. </t>
  </si>
  <si>
    <t xml:space="preserve">1 шт. </t>
  </si>
  <si>
    <t>1.6 . 1</t>
  </si>
  <si>
    <t>Придбання автомобіля (загальний легковий пасажирський)</t>
  </si>
  <si>
    <t xml:space="preserve">  2.1. 2</t>
  </si>
  <si>
    <t>Придбання   та монтаж перетворювача частоти для повітрядувки на КОС</t>
  </si>
  <si>
    <t xml:space="preserve">Придбання повітрядвуки на КОС </t>
  </si>
  <si>
    <t>Придбання лабораторного обладнання</t>
  </si>
  <si>
    <t>***</t>
  </si>
  <si>
    <t>*** Економічний ефект від повітрядувки буде враховано в  ІП -2020р.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</si>
</sst>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4" fontId="7" fillId="0" borderId="10" xfId="0" applyNumberFormat="1" applyFont="1" applyFill="1" applyBorder="1" applyAlignment="1">
      <alignment horizontal="center"/>
    </xf>
    <xf numFmtId="44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10" xfId="33" applyFont="1" applyFill="1" applyBorder="1" applyAlignment="1" applyProtection="1">
      <alignment horizontal="center" vertical="center" wrapText="1"/>
      <protection locked="0"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4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4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3" fontId="8" fillId="0" borderId="10" xfId="53" applyNumberFormat="1" applyFont="1" applyFill="1" applyBorder="1" applyAlignment="1">
      <alignment horizont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3" fillId="0" borderId="10" xfId="53" applyNumberFormat="1" applyFont="1" applyFill="1" applyBorder="1" applyAlignment="1">
      <alignment horizontal="center" wrapText="1"/>
      <protection/>
    </xf>
    <xf numFmtId="44" fontId="3" fillId="0" borderId="11" xfId="0" applyNumberFormat="1" applyFont="1" applyFill="1" applyBorder="1" applyAlignment="1">
      <alignment horizontal="center"/>
    </xf>
    <xf numFmtId="44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4" fontId="5" fillId="0" borderId="12" xfId="0" applyNumberFormat="1" applyFont="1" applyFill="1" applyBorder="1" applyAlignment="1">
      <alignment horizontal="center" vertical="center"/>
    </xf>
    <xf numFmtId="44" fontId="5" fillId="0" borderId="1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4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>
      <alignment horizontal="left" wrapText="1"/>
    </xf>
    <xf numFmtId="2" fontId="3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44" fontId="8" fillId="0" borderId="10" xfId="0" applyNumberFormat="1" applyFont="1" applyFill="1" applyBorder="1" applyAlignment="1">
      <alignment horizontal="left" wrapText="1"/>
    </xf>
    <xf numFmtId="44" fontId="3" fillId="0" borderId="1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4" fontId="5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1" xfId="33" applyNumberFormat="1" applyFont="1" applyFill="1" applyBorder="1" applyAlignment="1" applyProtection="1">
      <alignment horizontal="center" vertical="center" wrapText="1"/>
      <protection/>
    </xf>
    <xf numFmtId="0" fontId="3" fillId="0" borderId="18" xfId="33" applyNumberFormat="1" applyFont="1" applyFill="1" applyBorder="1" applyAlignment="1" applyProtection="1">
      <alignment horizontal="center" vertical="center" wrapText="1"/>
      <protection/>
    </xf>
    <xf numFmtId="0" fontId="3" fillId="0" borderId="16" xfId="33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10" xfId="33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44" fontId="5" fillId="0" borderId="11" xfId="0" applyNumberFormat="1" applyFont="1" applyFill="1" applyBorder="1" applyAlignment="1">
      <alignment horizontal="left"/>
    </xf>
    <xf numFmtId="44" fontId="5" fillId="0" borderId="18" xfId="0" applyNumberFormat="1" applyFont="1" applyFill="1" applyBorder="1" applyAlignment="1">
      <alignment horizontal="left"/>
    </xf>
    <xf numFmtId="44" fontId="5" fillId="0" borderId="16" xfId="0" applyNumberFormat="1" applyFont="1" applyFill="1" applyBorder="1" applyAlignment="1">
      <alignment horizontal="left"/>
    </xf>
    <xf numFmtId="0" fontId="3" fillId="0" borderId="10" xfId="33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0" xfId="33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tabSelected="1" zoomScale="91" zoomScaleNormal="91" zoomScaleSheetLayoutView="75" zoomScalePageLayoutView="91" workbookViewId="0" topLeftCell="A29">
      <selection activeCell="G5" sqref="G5"/>
    </sheetView>
  </sheetViews>
  <sheetFormatPr defaultColWidth="9.00390625" defaultRowHeight="12.75"/>
  <cols>
    <col min="1" max="1" width="7.00390625" style="33" customWidth="1"/>
    <col min="2" max="2" width="20.875" style="30" customWidth="1"/>
    <col min="3" max="3" width="14.00390625" style="34" customWidth="1"/>
    <col min="4" max="4" width="8.00390625" style="34" customWidth="1"/>
    <col min="5" max="5" width="9.125" style="34" customWidth="1"/>
    <col min="6" max="6" width="12.375" style="34" customWidth="1"/>
    <col min="7" max="7" width="11.875" style="34" customWidth="1"/>
    <col min="8" max="8" width="11.75390625" style="34" customWidth="1"/>
    <col min="9" max="9" width="12.125" style="34" customWidth="1"/>
    <col min="10" max="10" width="12.375" style="34" customWidth="1"/>
    <col min="11" max="13" width="14.00390625" style="34" customWidth="1"/>
    <col min="14" max="14" width="12.125" style="34" customWidth="1"/>
    <col min="15" max="15" width="8.75390625" style="34" customWidth="1"/>
    <col min="16" max="16" width="6.25390625" style="34" customWidth="1"/>
    <col min="17" max="17" width="6.75390625" style="34" customWidth="1"/>
    <col min="18" max="18" width="6.00390625" style="34" customWidth="1"/>
    <col min="19" max="19" width="7.25390625" style="34" customWidth="1"/>
    <col min="20" max="21" width="6.875" style="34" customWidth="1"/>
    <col min="22" max="22" width="7.25390625" style="34" customWidth="1"/>
    <col min="23" max="23" width="7.00390625" style="34" customWidth="1"/>
    <col min="24" max="24" width="6.875" style="34" customWidth="1"/>
    <col min="25" max="29" width="9.125" style="36" customWidth="1"/>
    <col min="30" max="16384" width="9.125" style="34" customWidth="1"/>
  </cols>
  <sheetData>
    <row r="1" spans="14:24" ht="100.5" customHeight="1">
      <c r="N1" s="35"/>
      <c r="O1" s="35"/>
      <c r="P1" s="35"/>
      <c r="Q1" s="122" t="s">
        <v>71</v>
      </c>
      <c r="R1" s="122"/>
      <c r="S1" s="123"/>
      <c r="T1" s="123"/>
      <c r="U1" s="123"/>
      <c r="V1" s="123"/>
      <c r="W1" s="123"/>
      <c r="X1" s="123"/>
    </row>
    <row r="2" spans="2:24" ht="25.5" customHeight="1">
      <c r="B2" s="74" t="s">
        <v>13</v>
      </c>
      <c r="C2" s="74"/>
      <c r="D2" s="74"/>
      <c r="E2" s="74"/>
      <c r="M2" s="124" t="s">
        <v>14</v>
      </c>
      <c r="N2" s="124"/>
      <c r="O2" s="124"/>
      <c r="P2" s="24"/>
      <c r="Q2" s="22"/>
      <c r="R2" s="22"/>
      <c r="S2" s="23"/>
      <c r="T2" s="23"/>
      <c r="U2" s="23"/>
      <c r="V2" s="23"/>
      <c r="W2" s="23"/>
      <c r="X2" s="23"/>
    </row>
    <row r="3" spans="2:24" ht="18.75" customHeight="1">
      <c r="B3" s="131" t="s">
        <v>98</v>
      </c>
      <c r="C3" s="132"/>
      <c r="D3" s="132"/>
      <c r="E3" s="75"/>
      <c r="M3" s="125" t="s">
        <v>90</v>
      </c>
      <c r="N3" s="126"/>
      <c r="O3" s="126"/>
      <c r="P3" s="126"/>
      <c r="Q3" s="22"/>
      <c r="R3" s="22"/>
      <c r="S3" s="23"/>
      <c r="T3" s="23"/>
      <c r="U3" s="23"/>
      <c r="V3" s="23"/>
      <c r="W3" s="23"/>
      <c r="X3" s="23"/>
    </row>
    <row r="4" spans="5:24" ht="11.25" customHeight="1">
      <c r="E4" s="76"/>
      <c r="M4" s="112" t="s">
        <v>16</v>
      </c>
      <c r="N4" s="112"/>
      <c r="O4" s="112"/>
      <c r="P4" s="112"/>
      <c r="Q4" s="22"/>
      <c r="R4" s="22"/>
      <c r="S4" s="23"/>
      <c r="T4" s="23"/>
      <c r="U4" s="23"/>
      <c r="V4" s="23"/>
      <c r="W4" s="23"/>
      <c r="X4" s="23"/>
    </row>
    <row r="5" spans="2:24" ht="28.5" customHeight="1">
      <c r="B5" s="76" t="s">
        <v>101</v>
      </c>
      <c r="C5" s="76"/>
      <c r="D5" s="76" t="s">
        <v>99</v>
      </c>
      <c r="E5" s="26"/>
      <c r="M5" s="34" t="s">
        <v>15</v>
      </c>
      <c r="O5" s="34" t="s">
        <v>91</v>
      </c>
      <c r="Q5" s="22"/>
      <c r="R5" s="23"/>
      <c r="S5" s="23"/>
      <c r="T5" s="23"/>
      <c r="U5" s="23"/>
      <c r="V5" s="23"/>
      <c r="W5" s="23"/>
      <c r="X5" s="23"/>
    </row>
    <row r="6" spans="2:24" ht="17.25" customHeight="1">
      <c r="B6" s="26" t="s">
        <v>100</v>
      </c>
      <c r="M6" s="28"/>
      <c r="N6" s="29" t="s">
        <v>1</v>
      </c>
      <c r="O6" s="113" t="s">
        <v>42</v>
      </c>
      <c r="P6" s="112"/>
      <c r="Q6" s="22"/>
      <c r="R6" s="22"/>
      <c r="S6" s="23"/>
      <c r="T6" s="23"/>
      <c r="U6" s="23"/>
      <c r="V6" s="23"/>
      <c r="W6" s="23"/>
      <c r="X6" s="23"/>
    </row>
    <row r="7" spans="3:24" ht="24" customHeight="1">
      <c r="C7" s="27"/>
      <c r="D7" s="27"/>
      <c r="E7" s="27"/>
      <c r="M7" s="25" t="s">
        <v>17</v>
      </c>
      <c r="N7" s="25"/>
      <c r="O7" s="25"/>
      <c r="P7" s="25"/>
      <c r="Q7" s="22"/>
      <c r="R7" s="23"/>
      <c r="S7" s="23"/>
      <c r="T7" s="23"/>
      <c r="U7" s="23"/>
      <c r="V7" s="23"/>
      <c r="W7" s="23"/>
      <c r="X7" s="23"/>
    </row>
    <row r="8" spans="14:24" ht="22.5" customHeight="1">
      <c r="N8" s="35"/>
      <c r="O8" s="35"/>
      <c r="P8" s="35"/>
      <c r="Q8" s="22"/>
      <c r="R8" s="22"/>
      <c r="S8" s="23"/>
      <c r="T8" s="23"/>
      <c r="U8" s="23"/>
      <c r="V8" s="23"/>
      <c r="W8" s="23"/>
      <c r="X8" s="23"/>
    </row>
    <row r="9" spans="1:24" ht="30.75" customHeight="1">
      <c r="A9" s="116" t="s">
        <v>88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37"/>
      <c r="W9" s="37"/>
      <c r="X9" s="30"/>
    </row>
    <row r="10" spans="1:24" ht="12.75">
      <c r="A10" s="115" t="s">
        <v>89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30"/>
      <c r="W10" s="30"/>
      <c r="X10" s="30"/>
    </row>
    <row r="11" spans="1:24" ht="31.5" customHeight="1">
      <c r="A11" s="118" t="s">
        <v>18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5" ht="52.5" customHeight="1">
      <c r="A12" s="111" t="s">
        <v>0</v>
      </c>
      <c r="B12" s="127" t="s">
        <v>74</v>
      </c>
      <c r="C12" s="111" t="s">
        <v>34</v>
      </c>
      <c r="D12" s="119" t="s">
        <v>72</v>
      </c>
      <c r="E12" s="120"/>
      <c r="F12" s="120"/>
      <c r="G12" s="120"/>
      <c r="H12" s="120"/>
      <c r="I12" s="120"/>
      <c r="J12" s="121"/>
      <c r="K12" s="110" t="s">
        <v>77</v>
      </c>
      <c r="L12" s="110" t="s">
        <v>78</v>
      </c>
      <c r="M12" s="111" t="s">
        <v>79</v>
      </c>
      <c r="N12" s="111" t="s">
        <v>73</v>
      </c>
      <c r="O12" s="111"/>
      <c r="P12" s="111" t="s">
        <v>82</v>
      </c>
      <c r="Q12" s="111"/>
      <c r="R12" s="111"/>
      <c r="S12" s="111"/>
      <c r="T12" s="117" t="s">
        <v>35</v>
      </c>
      <c r="U12" s="117" t="s">
        <v>43</v>
      </c>
      <c r="V12" s="117" t="s">
        <v>41</v>
      </c>
      <c r="W12" s="117" t="s">
        <v>83</v>
      </c>
      <c r="X12" s="117" t="s">
        <v>84</v>
      </c>
      <c r="Y12" s="133"/>
    </row>
    <row r="13" spans="1:25" ht="15.75" customHeight="1">
      <c r="A13" s="111"/>
      <c r="B13" s="128"/>
      <c r="C13" s="130"/>
      <c r="D13" s="111" t="s">
        <v>6</v>
      </c>
      <c r="E13" s="79" t="s">
        <v>19</v>
      </c>
      <c r="F13" s="79"/>
      <c r="G13" s="79"/>
      <c r="H13" s="79"/>
      <c r="I13" s="79"/>
      <c r="J13" s="79"/>
      <c r="K13" s="110"/>
      <c r="L13" s="110"/>
      <c r="M13" s="111"/>
      <c r="N13" s="111" t="s">
        <v>81</v>
      </c>
      <c r="O13" s="111" t="s">
        <v>80</v>
      </c>
      <c r="P13" s="111" t="s">
        <v>2</v>
      </c>
      <c r="Q13" s="111" t="s">
        <v>3</v>
      </c>
      <c r="R13" s="111" t="s">
        <v>4</v>
      </c>
      <c r="S13" s="111" t="s">
        <v>5</v>
      </c>
      <c r="T13" s="117"/>
      <c r="U13" s="117"/>
      <c r="V13" s="117"/>
      <c r="W13" s="117"/>
      <c r="X13" s="117"/>
      <c r="Y13" s="133"/>
    </row>
    <row r="14" spans="1:25" ht="42" customHeight="1">
      <c r="A14" s="111"/>
      <c r="B14" s="128"/>
      <c r="C14" s="130"/>
      <c r="D14" s="111"/>
      <c r="E14" s="110" t="s">
        <v>75</v>
      </c>
      <c r="F14" s="110" t="s">
        <v>9</v>
      </c>
      <c r="G14" s="134" t="s">
        <v>76</v>
      </c>
      <c r="H14" s="114" t="s">
        <v>12</v>
      </c>
      <c r="I14" s="110" t="s">
        <v>29</v>
      </c>
      <c r="J14" s="110"/>
      <c r="K14" s="110"/>
      <c r="L14" s="110"/>
      <c r="M14" s="111"/>
      <c r="N14" s="111"/>
      <c r="O14" s="111"/>
      <c r="P14" s="111"/>
      <c r="Q14" s="111"/>
      <c r="R14" s="111"/>
      <c r="S14" s="111"/>
      <c r="T14" s="117"/>
      <c r="U14" s="117"/>
      <c r="V14" s="117"/>
      <c r="W14" s="117"/>
      <c r="X14" s="117"/>
      <c r="Y14" s="133"/>
    </row>
    <row r="15" spans="1:25" ht="90" customHeight="1">
      <c r="A15" s="111"/>
      <c r="B15" s="129"/>
      <c r="C15" s="130"/>
      <c r="D15" s="111"/>
      <c r="E15" s="110"/>
      <c r="F15" s="110"/>
      <c r="G15" s="134"/>
      <c r="H15" s="114"/>
      <c r="I15" s="8" t="s">
        <v>11</v>
      </c>
      <c r="J15" s="8" t="s">
        <v>10</v>
      </c>
      <c r="K15" s="110"/>
      <c r="L15" s="110"/>
      <c r="M15" s="111"/>
      <c r="N15" s="111"/>
      <c r="O15" s="111"/>
      <c r="P15" s="111"/>
      <c r="Q15" s="111"/>
      <c r="R15" s="111"/>
      <c r="S15" s="111"/>
      <c r="T15" s="117"/>
      <c r="U15" s="117"/>
      <c r="V15" s="117"/>
      <c r="W15" s="117"/>
      <c r="X15" s="117"/>
      <c r="Y15" s="133"/>
    </row>
    <row r="16" spans="1:29" s="30" customFormat="1" ht="15.75" customHeight="1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38">
        <v>7</v>
      </c>
      <c r="H16" s="1">
        <v>8</v>
      </c>
      <c r="I16" s="1">
        <v>9</v>
      </c>
      <c r="J16" s="1">
        <v>10</v>
      </c>
      <c r="K16" s="10">
        <v>11</v>
      </c>
      <c r="L16" s="10">
        <v>12</v>
      </c>
      <c r="M16" s="10">
        <v>13</v>
      </c>
      <c r="N16" s="1">
        <v>14</v>
      </c>
      <c r="O16" s="1">
        <v>15</v>
      </c>
      <c r="P16" s="1">
        <v>16</v>
      </c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  <c r="X16" s="1">
        <v>24</v>
      </c>
      <c r="Y16" s="11"/>
      <c r="Z16" s="11"/>
      <c r="AA16" s="11"/>
      <c r="AB16" s="11"/>
      <c r="AC16" s="11"/>
    </row>
    <row r="17" spans="1:27" ht="18.75" customHeight="1">
      <c r="A17" s="39" t="s">
        <v>20</v>
      </c>
      <c r="B17" s="31"/>
      <c r="C17" s="80" t="s">
        <v>7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40"/>
      <c r="Z17" s="40"/>
      <c r="AA17" s="40"/>
    </row>
    <row r="18" spans="1:27" ht="16.5" customHeight="1">
      <c r="A18" s="95" t="s">
        <v>85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7"/>
      <c r="Y18" s="41"/>
      <c r="Z18" s="41"/>
      <c r="AA18" s="41"/>
    </row>
    <row r="19" spans="1:27" ht="19.5" customHeight="1">
      <c r="A19" s="45" t="s">
        <v>53</v>
      </c>
      <c r="B19" s="5"/>
      <c r="C19" s="103" t="s">
        <v>24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41"/>
      <c r="Z19" s="41"/>
      <c r="AA19" s="41"/>
    </row>
    <row r="20" spans="1:27" ht="20.25" customHeight="1">
      <c r="A20" s="45"/>
      <c r="B20" s="69"/>
      <c r="C20" s="2"/>
      <c r="D20" s="2"/>
      <c r="E20" s="2"/>
      <c r="F20" s="42"/>
      <c r="G20" s="42"/>
      <c r="H20" s="42"/>
      <c r="I20" s="42"/>
      <c r="J20" s="42"/>
      <c r="K20" s="42"/>
      <c r="L20" s="2"/>
      <c r="M20" s="2"/>
      <c r="N20" s="2"/>
      <c r="O20" s="2"/>
      <c r="P20" s="2"/>
      <c r="Q20" s="2"/>
      <c r="R20" s="55"/>
      <c r="S20" s="55"/>
      <c r="T20" s="2"/>
      <c r="U20" s="2"/>
      <c r="V20" s="2"/>
      <c r="W20" s="2"/>
      <c r="X20" s="2"/>
      <c r="Y20" s="13"/>
      <c r="Z20" s="13"/>
      <c r="AA20" s="13"/>
    </row>
    <row r="21" spans="1:27" ht="18" customHeight="1">
      <c r="A21" s="80"/>
      <c r="B21" s="80"/>
      <c r="C21" s="8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"/>
      <c r="Z21" s="11"/>
      <c r="AA21" s="11"/>
    </row>
    <row r="22" spans="1:27" ht="16.5" customHeight="1">
      <c r="A22" s="45" t="s">
        <v>52</v>
      </c>
      <c r="B22" s="44"/>
      <c r="C22" s="103" t="s">
        <v>21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40"/>
      <c r="Z22" s="40"/>
      <c r="AA22" s="40"/>
    </row>
    <row r="23" spans="1:27" ht="38.25">
      <c r="A23" s="45" t="s">
        <v>103</v>
      </c>
      <c r="B23" s="70" t="s">
        <v>102</v>
      </c>
      <c r="C23" s="2" t="s">
        <v>104</v>
      </c>
      <c r="D23" s="2">
        <v>203.75</v>
      </c>
      <c r="E23" s="2">
        <f>D23</f>
        <v>203.75</v>
      </c>
      <c r="F23" s="42"/>
      <c r="G23" s="42"/>
      <c r="H23" s="42"/>
      <c r="I23" s="42"/>
      <c r="J23" s="42"/>
      <c r="K23" s="42"/>
      <c r="L23" s="2"/>
      <c r="M23" s="2">
        <f>D23</f>
        <v>203.75</v>
      </c>
      <c r="N23" s="2">
        <f>M23</f>
        <v>203.75</v>
      </c>
      <c r="O23" s="3"/>
      <c r="P23" s="2">
        <f>N23</f>
        <v>203.75</v>
      </c>
      <c r="Q23" s="2"/>
      <c r="R23" s="2"/>
      <c r="S23" s="2"/>
      <c r="T23" s="2">
        <v>12</v>
      </c>
      <c r="U23" s="2"/>
      <c r="V23" s="2"/>
      <c r="W23" s="2"/>
      <c r="X23" s="2">
        <v>195.84</v>
      </c>
      <c r="Y23" s="13"/>
      <c r="Z23" s="13"/>
      <c r="AA23" s="13"/>
    </row>
    <row r="24" spans="1:27" ht="17.25" customHeight="1">
      <c r="A24" s="80" t="s">
        <v>44</v>
      </c>
      <c r="B24" s="80"/>
      <c r="C24" s="80"/>
      <c r="D24" s="2">
        <f>D23</f>
        <v>203.75</v>
      </c>
      <c r="E24" s="2">
        <f>D24</f>
        <v>203.75</v>
      </c>
      <c r="F24" s="2"/>
      <c r="G24" s="2"/>
      <c r="H24" s="2"/>
      <c r="I24" s="2"/>
      <c r="J24" s="2"/>
      <c r="K24" s="2"/>
      <c r="L24" s="2"/>
      <c r="M24" s="2">
        <f>D24</f>
        <v>203.75</v>
      </c>
      <c r="N24" s="2">
        <f>E24</f>
        <v>203.75</v>
      </c>
      <c r="O24" s="3"/>
      <c r="P24" s="2">
        <f>N24</f>
        <v>203.75</v>
      </c>
      <c r="Q24" s="2"/>
      <c r="R24" s="2"/>
      <c r="S24" s="2"/>
      <c r="T24" s="2"/>
      <c r="U24" s="2"/>
      <c r="V24" s="2"/>
      <c r="W24" s="2"/>
      <c r="X24" s="2">
        <f>X23</f>
        <v>195.84</v>
      </c>
      <c r="Y24" s="11"/>
      <c r="Z24" s="11"/>
      <c r="AA24" s="11"/>
    </row>
    <row r="25" spans="1:27" ht="12.75">
      <c r="A25" s="45" t="s">
        <v>51</v>
      </c>
      <c r="B25" s="20"/>
      <c r="C25" s="79" t="s">
        <v>22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40"/>
      <c r="Z25" s="40"/>
      <c r="AA25" s="40"/>
    </row>
    <row r="26" spans="1:27" ht="12.75">
      <c r="A26" s="52"/>
      <c r="B26" s="2"/>
      <c r="C26" s="3"/>
      <c r="D26" s="3"/>
      <c r="E26" s="2"/>
      <c r="F26" s="42"/>
      <c r="G26" s="42"/>
      <c r="H26" s="42"/>
      <c r="I26" s="42"/>
      <c r="J26" s="42"/>
      <c r="K26" s="4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0"/>
      <c r="Z26" s="40"/>
      <c r="AA26" s="40"/>
    </row>
    <row r="27" spans="1:27" ht="15.75" customHeight="1">
      <c r="A27" s="80" t="s">
        <v>45</v>
      </c>
      <c r="B27" s="80"/>
      <c r="C27" s="80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2"/>
      <c r="Q27" s="2"/>
      <c r="R27" s="2"/>
      <c r="S27" s="2"/>
      <c r="T27" s="2"/>
      <c r="U27" s="2"/>
      <c r="V27" s="2"/>
      <c r="W27" s="2"/>
      <c r="X27" s="2"/>
      <c r="Y27" s="13"/>
      <c r="Z27" s="13"/>
      <c r="AA27" s="13"/>
    </row>
    <row r="28" spans="1:27" ht="12.75">
      <c r="A28" s="45" t="s">
        <v>46</v>
      </c>
      <c r="B28" s="20"/>
      <c r="C28" s="79" t="s">
        <v>30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13"/>
      <c r="Z28" s="13"/>
      <c r="AA28" s="13"/>
    </row>
    <row r="29" spans="1:27" ht="12.75">
      <c r="A29" s="14"/>
      <c r="B29" s="4"/>
      <c r="C29" s="2"/>
      <c r="D29" s="2"/>
      <c r="E29" s="2"/>
      <c r="F29" s="42"/>
      <c r="G29" s="42"/>
      <c r="H29" s="42"/>
      <c r="I29" s="42"/>
      <c r="J29" s="42"/>
      <c r="K29" s="42"/>
      <c r="L29" s="2"/>
      <c r="M29" s="2"/>
      <c r="N29" s="42"/>
      <c r="O29" s="3"/>
      <c r="P29" s="2"/>
      <c r="Q29" s="2"/>
      <c r="R29" s="2"/>
      <c r="S29" s="2"/>
      <c r="T29" s="2"/>
      <c r="U29" s="2"/>
      <c r="V29" s="2"/>
      <c r="W29" s="2"/>
      <c r="X29" s="2"/>
      <c r="Y29" s="13"/>
      <c r="Z29" s="13"/>
      <c r="AA29" s="13"/>
    </row>
    <row r="30" spans="1:27" ht="15" customHeight="1">
      <c r="A30" s="80" t="s">
        <v>47</v>
      </c>
      <c r="B30" s="80"/>
      <c r="C30" s="80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2"/>
      <c r="Q30" s="2"/>
      <c r="R30" s="2"/>
      <c r="S30" s="2"/>
      <c r="T30" s="2"/>
      <c r="U30" s="2"/>
      <c r="V30" s="19"/>
      <c r="W30" s="15"/>
      <c r="X30" s="15"/>
      <c r="Y30" s="40"/>
      <c r="Z30" s="40"/>
      <c r="AA30" s="40"/>
    </row>
    <row r="31" spans="1:27" ht="15.75" customHeight="1">
      <c r="A31" s="45" t="s">
        <v>49</v>
      </c>
      <c r="B31" s="79" t="s">
        <v>86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11"/>
      <c r="Z31" s="11"/>
      <c r="AA31" s="11"/>
    </row>
    <row r="32" spans="1:27" ht="27" customHeight="1">
      <c r="A32" s="45"/>
      <c r="B32" s="70"/>
      <c r="C32" s="15"/>
      <c r="D32" s="71"/>
      <c r="E32" s="55"/>
      <c r="F32" s="42"/>
      <c r="G32" s="42"/>
      <c r="H32" s="42"/>
      <c r="I32" s="42"/>
      <c r="J32" s="42"/>
      <c r="K32" s="42"/>
      <c r="L32" s="2"/>
      <c r="M32" s="55"/>
      <c r="N32" s="57"/>
      <c r="O32" s="15"/>
      <c r="P32" s="57"/>
      <c r="Q32" s="15"/>
      <c r="R32" s="15"/>
      <c r="S32" s="15"/>
      <c r="T32" s="15"/>
      <c r="U32" s="15"/>
      <c r="V32" s="15"/>
      <c r="W32" s="15"/>
      <c r="X32" s="15"/>
      <c r="Y32" s="40"/>
      <c r="Z32" s="40"/>
      <c r="AA32" s="40"/>
    </row>
    <row r="33" spans="1:27" ht="15.75" customHeight="1">
      <c r="A33" s="80" t="s">
        <v>48</v>
      </c>
      <c r="B33" s="79"/>
      <c r="C33" s="79"/>
      <c r="D33" s="55"/>
      <c r="E33" s="55"/>
      <c r="F33" s="56"/>
      <c r="G33" s="56"/>
      <c r="H33" s="56"/>
      <c r="I33" s="56"/>
      <c r="J33" s="56"/>
      <c r="K33" s="56"/>
      <c r="L33" s="56"/>
      <c r="M33" s="55"/>
      <c r="N33" s="55"/>
      <c r="O33" s="55"/>
      <c r="P33" s="55"/>
      <c r="Q33" s="2"/>
      <c r="R33" s="2"/>
      <c r="S33" s="2"/>
      <c r="T33" s="2"/>
      <c r="U33" s="2"/>
      <c r="V33" s="2"/>
      <c r="W33" s="15"/>
      <c r="X33" s="15"/>
      <c r="Y33" s="13"/>
      <c r="Z33" s="13"/>
      <c r="AA33" s="13"/>
    </row>
    <row r="34" spans="1:27" ht="12.75">
      <c r="A34" s="45" t="s">
        <v>60</v>
      </c>
      <c r="B34" s="79" t="s">
        <v>25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13"/>
      <c r="Z34" s="13"/>
      <c r="AA34" s="13"/>
    </row>
    <row r="35" spans="1:27" ht="38.25">
      <c r="A35" s="45" t="s">
        <v>106</v>
      </c>
      <c r="B35" s="77" t="s">
        <v>107</v>
      </c>
      <c r="C35" s="2" t="s">
        <v>95</v>
      </c>
      <c r="D35" s="55">
        <v>224</v>
      </c>
      <c r="E35" s="55">
        <f>D35</f>
        <v>224</v>
      </c>
      <c r="F35" s="42"/>
      <c r="G35" s="42"/>
      <c r="H35" s="42"/>
      <c r="I35" s="42"/>
      <c r="J35" s="42"/>
      <c r="K35" s="42"/>
      <c r="L35" s="2"/>
      <c r="M35" s="55">
        <f>E35</f>
        <v>224</v>
      </c>
      <c r="N35" s="56">
        <f>M35</f>
        <v>224</v>
      </c>
      <c r="O35" s="16"/>
      <c r="P35" s="55">
        <f>N35</f>
        <v>224</v>
      </c>
      <c r="Q35" s="15"/>
      <c r="R35" s="15"/>
      <c r="S35" s="15"/>
      <c r="T35" s="2">
        <v>18</v>
      </c>
      <c r="U35" s="2"/>
      <c r="V35" s="2"/>
      <c r="W35" s="3"/>
      <c r="X35" s="3">
        <v>144.54</v>
      </c>
      <c r="Y35" s="13"/>
      <c r="Z35" s="13"/>
      <c r="AA35" s="13"/>
    </row>
    <row r="36" spans="1:27" ht="17.25" customHeight="1">
      <c r="A36" s="80" t="s">
        <v>50</v>
      </c>
      <c r="B36" s="80"/>
      <c r="C36" s="80"/>
      <c r="D36" s="55">
        <f>D35</f>
        <v>224</v>
      </c>
      <c r="E36" s="55">
        <f>E35</f>
        <v>224</v>
      </c>
      <c r="F36" s="2"/>
      <c r="G36" s="2"/>
      <c r="H36" s="2"/>
      <c r="I36" s="2"/>
      <c r="J36" s="2"/>
      <c r="K36" s="2"/>
      <c r="L36" s="2"/>
      <c r="M36" s="55">
        <f>E36</f>
        <v>224</v>
      </c>
      <c r="N36" s="56">
        <f>M36</f>
        <v>224</v>
      </c>
      <c r="O36" s="3"/>
      <c r="P36" s="55">
        <f>P35</f>
        <v>224</v>
      </c>
      <c r="Q36" s="2"/>
      <c r="R36" s="2"/>
      <c r="S36" s="2"/>
      <c r="T36" s="2"/>
      <c r="U36" s="2"/>
      <c r="V36" s="15"/>
      <c r="W36" s="15"/>
      <c r="X36" s="2">
        <f>X35</f>
        <v>144.54</v>
      </c>
      <c r="Y36" s="13"/>
      <c r="Z36" s="13"/>
      <c r="AA36" s="13"/>
    </row>
    <row r="37" spans="1:24" ht="15" customHeight="1">
      <c r="A37" s="45" t="s">
        <v>61</v>
      </c>
      <c r="B37" s="20"/>
      <c r="C37" s="103" t="s">
        <v>23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</row>
    <row r="38" spans="1:27" ht="36.75" customHeight="1">
      <c r="A38" s="45" t="s">
        <v>92</v>
      </c>
      <c r="B38" s="70" t="s">
        <v>111</v>
      </c>
      <c r="C38" s="2" t="s">
        <v>105</v>
      </c>
      <c r="D38" s="55">
        <v>124</v>
      </c>
      <c r="E38" s="55">
        <f>D38</f>
        <v>124</v>
      </c>
      <c r="F38" s="42"/>
      <c r="G38" s="42"/>
      <c r="H38" s="42"/>
      <c r="I38" s="42"/>
      <c r="J38" s="42"/>
      <c r="K38" s="42"/>
      <c r="L38" s="2"/>
      <c r="M38" s="55">
        <f>E38</f>
        <v>124</v>
      </c>
      <c r="N38" s="55">
        <f>M38</f>
        <v>124</v>
      </c>
      <c r="O38" s="2"/>
      <c r="P38" s="55"/>
      <c r="Q38" s="15"/>
      <c r="R38" s="15"/>
      <c r="S38" s="2">
        <v>124</v>
      </c>
      <c r="T38" s="2">
        <v>16</v>
      </c>
      <c r="U38" s="15"/>
      <c r="V38" s="15"/>
      <c r="W38" s="15"/>
      <c r="X38" s="55">
        <v>90</v>
      </c>
      <c r="Y38" s="13"/>
      <c r="Z38" s="13"/>
      <c r="AA38" s="13"/>
    </row>
    <row r="39" spans="1:27" ht="14.25" customHeight="1">
      <c r="A39" s="80" t="s">
        <v>62</v>
      </c>
      <c r="B39" s="79"/>
      <c r="C39" s="79"/>
      <c r="D39" s="55">
        <f>D38</f>
        <v>124</v>
      </c>
      <c r="E39" s="55">
        <f>E38</f>
        <v>124</v>
      </c>
      <c r="F39" s="2"/>
      <c r="G39" s="2"/>
      <c r="H39" s="2"/>
      <c r="I39" s="2"/>
      <c r="J39" s="2"/>
      <c r="K39" s="2"/>
      <c r="L39" s="2"/>
      <c r="M39" s="55">
        <f>E39</f>
        <v>124</v>
      </c>
      <c r="N39" s="55">
        <f>N38</f>
        <v>124</v>
      </c>
      <c r="O39" s="2"/>
      <c r="P39" s="55"/>
      <c r="Q39" s="2"/>
      <c r="R39" s="2"/>
      <c r="S39" s="2">
        <f>S38</f>
        <v>124</v>
      </c>
      <c r="T39" s="2"/>
      <c r="U39" s="2"/>
      <c r="V39" s="2"/>
      <c r="W39" s="15"/>
      <c r="X39" s="15"/>
      <c r="Y39" s="11"/>
      <c r="Z39" s="11"/>
      <c r="AA39" s="11"/>
    </row>
    <row r="40" spans="1:27" ht="21" customHeight="1" hidden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1"/>
      <c r="Z40" s="11"/>
      <c r="AA40" s="11"/>
    </row>
    <row r="41" spans="1:24" ht="12.75">
      <c r="A41" s="21" t="s">
        <v>63</v>
      </c>
      <c r="B41" s="44"/>
      <c r="C41" s="79" t="s">
        <v>26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</row>
    <row r="42" spans="1:27" ht="12.75">
      <c r="A42" s="21"/>
      <c r="B42" s="44"/>
      <c r="C42" s="15"/>
      <c r="D42" s="15"/>
      <c r="E42" s="2"/>
      <c r="F42" s="42"/>
      <c r="G42" s="42"/>
      <c r="H42" s="42"/>
      <c r="I42" s="42"/>
      <c r="J42" s="42"/>
      <c r="K42" s="42"/>
      <c r="L42" s="2"/>
      <c r="M42" s="2"/>
      <c r="N42" s="42"/>
      <c r="O42" s="42"/>
      <c r="P42" s="15"/>
      <c r="Q42" s="15"/>
      <c r="R42" s="15"/>
      <c r="S42" s="15"/>
      <c r="T42" s="15"/>
      <c r="U42" s="15"/>
      <c r="V42" s="15"/>
      <c r="W42" s="15"/>
      <c r="X42" s="15"/>
      <c r="Y42" s="13"/>
      <c r="Z42" s="13"/>
      <c r="AA42" s="13"/>
    </row>
    <row r="43" spans="1:27" ht="15.75" customHeight="1">
      <c r="A43" s="80" t="s">
        <v>64</v>
      </c>
      <c r="B43" s="80"/>
      <c r="C43" s="80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2"/>
      <c r="Q43" s="2"/>
      <c r="R43" s="2"/>
      <c r="S43" s="2"/>
      <c r="T43" s="2"/>
      <c r="U43" s="2"/>
      <c r="V43" s="3"/>
      <c r="W43" s="3"/>
      <c r="X43" s="3"/>
      <c r="Y43" s="11"/>
      <c r="Z43" s="11"/>
      <c r="AA43" s="11"/>
    </row>
    <row r="44" spans="1:27" ht="12.75">
      <c r="A44" s="80" t="s">
        <v>32</v>
      </c>
      <c r="B44" s="80"/>
      <c r="C44" s="80"/>
      <c r="D44" s="57">
        <f>D39+D36+D24</f>
        <v>551.75</v>
      </c>
      <c r="E44" s="57">
        <f>E39+E36+E24</f>
        <v>551.75</v>
      </c>
      <c r="F44" s="57"/>
      <c r="G44" s="57"/>
      <c r="H44" s="57"/>
      <c r="I44" s="57"/>
      <c r="J44" s="57"/>
      <c r="K44" s="57"/>
      <c r="L44" s="57"/>
      <c r="M44" s="57">
        <f>M39+M36+M24</f>
        <v>551.75</v>
      </c>
      <c r="N44" s="57">
        <f aca="true" t="shared" si="0" ref="N44:S44">N39+N36+N24</f>
        <v>551.75</v>
      </c>
      <c r="O44" s="57"/>
      <c r="P44" s="57">
        <f t="shared" si="0"/>
        <v>427.75</v>
      </c>
      <c r="Q44" s="57"/>
      <c r="R44" s="57"/>
      <c r="S44" s="57">
        <f t="shared" si="0"/>
        <v>124</v>
      </c>
      <c r="T44" s="57"/>
      <c r="U44" s="57"/>
      <c r="V44" s="57"/>
      <c r="W44" s="57"/>
      <c r="X44" s="57">
        <f>X38+X35+X24</f>
        <v>430.38</v>
      </c>
      <c r="Y44" s="13"/>
      <c r="Z44" s="13"/>
      <c r="AA44" s="13"/>
    </row>
    <row r="45" spans="1:27" ht="15.75" customHeight="1">
      <c r="A45" s="46" t="s">
        <v>27</v>
      </c>
      <c r="B45" s="47"/>
      <c r="C45" s="82" t="s">
        <v>8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4"/>
      <c r="Y45" s="13"/>
      <c r="Z45" s="13"/>
      <c r="AA45" s="13"/>
    </row>
    <row r="46" spans="1:27" ht="16.5" customHeight="1">
      <c r="A46" s="95" t="s">
        <v>54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7"/>
      <c r="Y46" s="11"/>
      <c r="Z46" s="11"/>
      <c r="AA46" s="11"/>
    </row>
    <row r="47" spans="1:27" ht="17.25" customHeight="1">
      <c r="A47" s="21" t="s">
        <v>55</v>
      </c>
      <c r="B47" s="43"/>
      <c r="C47" s="85" t="s">
        <v>31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7"/>
      <c r="Y47" s="11"/>
      <c r="Z47" s="11"/>
      <c r="AA47" s="11"/>
    </row>
    <row r="48" spans="1:27" ht="38.25" customHeight="1">
      <c r="A48" s="21" t="s">
        <v>97</v>
      </c>
      <c r="B48" s="62" t="s">
        <v>110</v>
      </c>
      <c r="C48" s="53" t="s">
        <v>95</v>
      </c>
      <c r="D48" s="63">
        <v>800</v>
      </c>
      <c r="E48" s="63">
        <f>D48</f>
        <v>800</v>
      </c>
      <c r="F48" s="53"/>
      <c r="G48" s="53"/>
      <c r="H48" s="53"/>
      <c r="I48" s="53"/>
      <c r="J48" s="53"/>
      <c r="K48" s="53"/>
      <c r="L48" s="53"/>
      <c r="M48" s="63">
        <f>E48</f>
        <v>800</v>
      </c>
      <c r="N48" s="63">
        <f>M48</f>
        <v>800</v>
      </c>
      <c r="O48" s="53"/>
      <c r="P48" s="63">
        <v>200</v>
      </c>
      <c r="Q48" s="63">
        <f>P48</f>
        <v>200</v>
      </c>
      <c r="R48" s="63">
        <f>Q48</f>
        <v>200</v>
      </c>
      <c r="S48" s="63">
        <f>R48</f>
        <v>200</v>
      </c>
      <c r="T48" s="53">
        <v>17</v>
      </c>
      <c r="U48" s="53"/>
      <c r="V48" s="53" t="s">
        <v>112</v>
      </c>
      <c r="W48" s="53"/>
      <c r="X48" s="63" t="s">
        <v>112</v>
      </c>
      <c r="Y48" s="11"/>
      <c r="Z48" s="11"/>
      <c r="AA48" s="11"/>
    </row>
    <row r="49" spans="1:27" ht="61.5" customHeight="1">
      <c r="A49" s="21" t="s">
        <v>108</v>
      </c>
      <c r="B49" s="62" t="s">
        <v>109</v>
      </c>
      <c r="C49" s="53" t="s">
        <v>95</v>
      </c>
      <c r="D49" s="63">
        <v>228.48</v>
      </c>
      <c r="E49" s="63">
        <f>D49</f>
        <v>228.48</v>
      </c>
      <c r="F49" s="53"/>
      <c r="G49" s="53"/>
      <c r="H49" s="53"/>
      <c r="I49" s="53"/>
      <c r="J49" s="53"/>
      <c r="K49" s="53"/>
      <c r="L49" s="53"/>
      <c r="M49" s="63">
        <f>D49</f>
        <v>228.48</v>
      </c>
      <c r="N49" s="63">
        <f>M49</f>
        <v>228.48</v>
      </c>
      <c r="O49" s="53"/>
      <c r="P49" s="53"/>
      <c r="Q49" s="63">
        <f>N49</f>
        <v>228.48</v>
      </c>
      <c r="R49" s="53"/>
      <c r="S49" s="53"/>
      <c r="T49" s="53">
        <v>10</v>
      </c>
      <c r="U49" s="53"/>
      <c r="V49" s="53">
        <v>109500</v>
      </c>
      <c r="W49" s="53"/>
      <c r="X49" s="53">
        <v>263.8</v>
      </c>
      <c r="Y49" s="11"/>
      <c r="Z49" s="11"/>
      <c r="AA49" s="11"/>
    </row>
    <row r="50" spans="1:27" ht="12.75">
      <c r="A50" s="81" t="s">
        <v>57</v>
      </c>
      <c r="B50" s="81"/>
      <c r="C50" s="81"/>
      <c r="D50" s="57">
        <f>D48+D49</f>
        <v>1028.48</v>
      </c>
      <c r="E50" s="57">
        <f>E48+E49</f>
        <v>1028.48</v>
      </c>
      <c r="F50" s="15"/>
      <c r="G50" s="15"/>
      <c r="H50" s="15"/>
      <c r="I50" s="15"/>
      <c r="J50" s="15"/>
      <c r="K50" s="15"/>
      <c r="L50" s="15"/>
      <c r="M50" s="57">
        <f>M48+M49</f>
        <v>1028.48</v>
      </c>
      <c r="N50" s="57">
        <f aca="true" t="shared" si="1" ref="N50:S50">N48+N49</f>
        <v>1028.48</v>
      </c>
      <c r="O50" s="57"/>
      <c r="P50" s="57">
        <f t="shared" si="1"/>
        <v>200</v>
      </c>
      <c r="Q50" s="57">
        <f t="shared" si="1"/>
        <v>428.48</v>
      </c>
      <c r="R50" s="57">
        <f t="shared" si="1"/>
        <v>200</v>
      </c>
      <c r="S50" s="57">
        <f t="shared" si="1"/>
        <v>200</v>
      </c>
      <c r="T50" s="57"/>
      <c r="U50" s="57"/>
      <c r="V50" s="78">
        <f>V49</f>
        <v>109500</v>
      </c>
      <c r="W50" s="57"/>
      <c r="X50" s="57">
        <f>X49</f>
        <v>263.8</v>
      </c>
      <c r="Y50" s="13"/>
      <c r="Z50" s="13"/>
      <c r="AA50" s="13"/>
    </row>
    <row r="51" spans="1:27" ht="14.25" customHeight="1">
      <c r="A51" s="21" t="s">
        <v>56</v>
      </c>
      <c r="B51" s="85" t="s">
        <v>21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7"/>
      <c r="Y51" s="11"/>
      <c r="Z51" s="11"/>
      <c r="AA51" s="11"/>
    </row>
    <row r="52" spans="1:27" ht="40.5" customHeight="1">
      <c r="A52" s="21" t="s">
        <v>93</v>
      </c>
      <c r="B52" s="70" t="s">
        <v>94</v>
      </c>
      <c r="C52" s="2" t="s">
        <v>95</v>
      </c>
      <c r="D52" s="55">
        <v>16.687</v>
      </c>
      <c r="E52" s="55">
        <f>D52</f>
        <v>16.687</v>
      </c>
      <c r="F52" s="42"/>
      <c r="G52" s="42"/>
      <c r="H52" s="42"/>
      <c r="I52" s="42"/>
      <c r="J52" s="42"/>
      <c r="K52" s="42"/>
      <c r="L52" s="2"/>
      <c r="M52" s="55">
        <f>D52</f>
        <v>16.687</v>
      </c>
      <c r="N52" s="3"/>
      <c r="O52" s="55">
        <f>M52</f>
        <v>16.687</v>
      </c>
      <c r="P52" s="2"/>
      <c r="Q52" s="55">
        <f>O52</f>
        <v>16.687</v>
      </c>
      <c r="R52" s="2"/>
      <c r="S52" s="2"/>
      <c r="T52" s="9"/>
      <c r="U52" s="9"/>
      <c r="V52" s="9"/>
      <c r="W52" s="2"/>
      <c r="X52" s="2"/>
      <c r="Y52" s="11"/>
      <c r="Z52" s="11"/>
      <c r="AA52" s="11"/>
    </row>
    <row r="53" spans="1:24" ht="12.75">
      <c r="A53" s="95" t="s">
        <v>58</v>
      </c>
      <c r="B53" s="96"/>
      <c r="C53" s="97"/>
      <c r="D53" s="59">
        <f>D52</f>
        <v>16.687</v>
      </c>
      <c r="E53" s="59">
        <f>E52</f>
        <v>16.687</v>
      </c>
      <c r="F53" s="59"/>
      <c r="G53" s="59"/>
      <c r="H53" s="59"/>
      <c r="I53" s="59"/>
      <c r="J53" s="59"/>
      <c r="K53" s="59"/>
      <c r="L53" s="59"/>
      <c r="M53" s="59">
        <f>M52</f>
        <v>16.687</v>
      </c>
      <c r="N53" s="60"/>
      <c r="O53" s="59">
        <f>O52</f>
        <v>16.687</v>
      </c>
      <c r="P53" s="59"/>
      <c r="Q53" s="59">
        <f>Q52</f>
        <v>16.687</v>
      </c>
      <c r="R53" s="2"/>
      <c r="S53" s="2"/>
      <c r="T53" s="15"/>
      <c r="U53" s="15"/>
      <c r="V53" s="15"/>
      <c r="W53" s="15"/>
      <c r="X53" s="15"/>
    </row>
    <row r="54" spans="1:24" ht="12.75">
      <c r="A54" s="51" t="s">
        <v>65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1"/>
    </row>
    <row r="55" spans="1:24" ht="11.25" customHeight="1">
      <c r="A55" s="21"/>
      <c r="B55" s="44"/>
      <c r="C55" s="2"/>
      <c r="D55" s="2"/>
      <c r="E55" s="2"/>
      <c r="F55" s="42"/>
      <c r="G55" s="42"/>
      <c r="H55" s="42"/>
      <c r="I55" s="42"/>
      <c r="J55" s="42"/>
      <c r="K55" s="42"/>
      <c r="L55" s="2"/>
      <c r="M55" s="2"/>
      <c r="N55" s="3"/>
      <c r="O55" s="3"/>
      <c r="P55" s="3"/>
      <c r="Q55" s="2"/>
      <c r="R55" s="2"/>
      <c r="S55" s="2"/>
      <c r="T55" s="15"/>
      <c r="U55" s="15"/>
      <c r="V55" s="15"/>
      <c r="W55" s="19"/>
      <c r="X55" s="19"/>
    </row>
    <row r="56" spans="1:24" ht="10.5" customHeight="1">
      <c r="A56" s="80" t="s">
        <v>66</v>
      </c>
      <c r="B56" s="80"/>
      <c r="C56" s="80"/>
      <c r="D56" s="3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2"/>
      <c r="R56" s="2"/>
      <c r="S56" s="2"/>
      <c r="T56" s="15"/>
      <c r="U56" s="15"/>
      <c r="V56" s="15"/>
      <c r="W56" s="19"/>
      <c r="X56" s="19"/>
    </row>
    <row r="57" spans="1:27" ht="17.25" customHeight="1">
      <c r="A57" s="45" t="s">
        <v>59</v>
      </c>
      <c r="B57" s="92" t="s">
        <v>25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4"/>
      <c r="Y57" s="11"/>
      <c r="Z57" s="11"/>
      <c r="AA57" s="11"/>
    </row>
    <row r="58" spans="1:27" ht="21" customHeight="1">
      <c r="A58" s="45"/>
      <c r="B58" s="64"/>
      <c r="C58" s="52"/>
      <c r="D58" s="65"/>
      <c r="E58" s="58"/>
      <c r="F58" s="42"/>
      <c r="G58" s="42"/>
      <c r="H58" s="42"/>
      <c r="I58" s="42"/>
      <c r="J58" s="42"/>
      <c r="K58" s="42"/>
      <c r="L58" s="52"/>
      <c r="M58" s="58"/>
      <c r="N58" s="58"/>
      <c r="O58" s="58"/>
      <c r="P58" s="58"/>
      <c r="Q58" s="58"/>
      <c r="R58" s="58"/>
      <c r="S58" s="68"/>
      <c r="T58" s="1"/>
      <c r="U58" s="1"/>
      <c r="V58" s="1"/>
      <c r="W58" s="1"/>
      <c r="X58" s="1"/>
      <c r="Y58" s="11"/>
      <c r="Z58" s="11"/>
      <c r="AA58" s="11"/>
    </row>
    <row r="59" spans="1:24" ht="12.75">
      <c r="A59" s="95"/>
      <c r="B59" s="96"/>
      <c r="C59" s="9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15"/>
      <c r="U59" s="15"/>
      <c r="V59" s="15"/>
      <c r="W59" s="19"/>
      <c r="X59" s="19"/>
    </row>
    <row r="60" spans="1:24" ht="12.75">
      <c r="A60" s="48" t="s">
        <v>67</v>
      </c>
      <c r="B60" s="89" t="s">
        <v>23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1"/>
    </row>
    <row r="61" spans="1:24" ht="30.75" customHeight="1">
      <c r="A61" s="48"/>
      <c r="B61" s="72"/>
      <c r="C61" s="15"/>
      <c r="D61" s="57"/>
      <c r="E61" s="55"/>
      <c r="F61" s="42"/>
      <c r="G61" s="42"/>
      <c r="H61" s="42"/>
      <c r="I61" s="42"/>
      <c r="J61" s="42"/>
      <c r="K61" s="42"/>
      <c r="L61" s="2"/>
      <c r="M61" s="55"/>
      <c r="N61" s="67"/>
      <c r="O61" s="16"/>
      <c r="P61" s="67"/>
      <c r="Q61" s="57"/>
      <c r="R61" s="15"/>
      <c r="S61" s="15"/>
      <c r="T61" s="2"/>
      <c r="U61" s="2"/>
      <c r="V61" s="2"/>
      <c r="W61" s="15"/>
      <c r="X61" s="15"/>
    </row>
    <row r="62" spans="1:24" ht="16.5" customHeight="1">
      <c r="A62" s="95" t="s">
        <v>68</v>
      </c>
      <c r="B62" s="96"/>
      <c r="C62" s="97"/>
      <c r="D62" s="66"/>
      <c r="E62" s="66"/>
      <c r="F62" s="32"/>
      <c r="G62" s="32"/>
      <c r="H62" s="32"/>
      <c r="I62" s="32"/>
      <c r="J62" s="32"/>
      <c r="K62" s="42"/>
      <c r="L62" s="2"/>
      <c r="M62" s="55"/>
      <c r="N62" s="55"/>
      <c r="O62" s="55"/>
      <c r="P62" s="55"/>
      <c r="Q62" s="55"/>
      <c r="R62" s="2"/>
      <c r="S62" s="2"/>
      <c r="T62" s="15"/>
      <c r="U62" s="15"/>
      <c r="V62" s="15"/>
      <c r="W62" s="49"/>
      <c r="X62" s="49"/>
    </row>
    <row r="63" spans="1:24" ht="0.75" customHeight="1" hidden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15" customHeight="1">
      <c r="A64" s="20" t="s">
        <v>69</v>
      </c>
      <c r="B64" s="89" t="s">
        <v>26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1"/>
    </row>
    <row r="65" spans="1:24" ht="16.5" customHeight="1">
      <c r="A65" s="20"/>
      <c r="B65" s="7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55"/>
      <c r="S65" s="2"/>
      <c r="T65" s="2"/>
      <c r="U65" s="2"/>
      <c r="V65" s="2"/>
      <c r="W65" s="2"/>
      <c r="X65" s="2"/>
    </row>
    <row r="66" spans="1:24" ht="15" customHeight="1">
      <c r="A66" s="98" t="s">
        <v>70</v>
      </c>
      <c r="B66" s="99"/>
      <c r="C66" s="100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1"/>
      <c r="S66" s="54"/>
      <c r="T66" s="50"/>
      <c r="U66" s="50"/>
      <c r="V66" s="50"/>
      <c r="W66" s="50"/>
      <c r="X66" s="50"/>
    </row>
    <row r="67" spans="1:24" ht="12.75">
      <c r="A67" s="98" t="s">
        <v>33</v>
      </c>
      <c r="B67" s="99"/>
      <c r="C67" s="100"/>
      <c r="D67" s="57">
        <f>D53+D50</f>
        <v>1045.167</v>
      </c>
      <c r="E67" s="57">
        <f>E66+E62+E53+E50</f>
        <v>1045.167</v>
      </c>
      <c r="F67" s="57"/>
      <c r="G67" s="57"/>
      <c r="H67" s="57"/>
      <c r="I67" s="57"/>
      <c r="J67" s="57"/>
      <c r="K67" s="57"/>
      <c r="L67" s="57"/>
      <c r="M67" s="57">
        <f aca="true" t="shared" si="2" ref="M67:X67">M66+M62+M53+M50</f>
        <v>1045.167</v>
      </c>
      <c r="N67" s="57">
        <f t="shared" si="2"/>
        <v>1028.48</v>
      </c>
      <c r="O67" s="57">
        <f t="shared" si="2"/>
        <v>16.687</v>
      </c>
      <c r="P67" s="57">
        <f t="shared" si="2"/>
        <v>200</v>
      </c>
      <c r="Q67" s="57">
        <f t="shared" si="2"/>
        <v>445.16700000000003</v>
      </c>
      <c r="R67" s="57">
        <f t="shared" si="2"/>
        <v>200</v>
      </c>
      <c r="S67" s="57">
        <f t="shared" si="2"/>
        <v>200</v>
      </c>
      <c r="T67" s="57"/>
      <c r="U67" s="57"/>
      <c r="V67" s="78">
        <f>V50</f>
        <v>109500</v>
      </c>
      <c r="W67" s="57"/>
      <c r="X67" s="57">
        <f t="shared" si="2"/>
        <v>263.8</v>
      </c>
    </row>
    <row r="68" spans="1:24" ht="12.75">
      <c r="A68" s="107" t="s">
        <v>87</v>
      </c>
      <c r="B68" s="108"/>
      <c r="C68" s="109"/>
      <c r="D68" s="57">
        <f>D67+D44</f>
        <v>1596.917</v>
      </c>
      <c r="E68" s="57">
        <f>E67+E44</f>
        <v>1596.917</v>
      </c>
      <c r="F68" s="57"/>
      <c r="G68" s="57"/>
      <c r="H68" s="57"/>
      <c r="I68" s="57"/>
      <c r="J68" s="57"/>
      <c r="K68" s="57"/>
      <c r="L68" s="57"/>
      <c r="M68" s="57">
        <f aca="true" t="shared" si="3" ref="M68:X68">M67+M44</f>
        <v>1596.917</v>
      </c>
      <c r="N68" s="57">
        <f t="shared" si="3"/>
        <v>1580.23</v>
      </c>
      <c r="O68" s="57">
        <f t="shared" si="3"/>
        <v>16.687</v>
      </c>
      <c r="P68" s="57">
        <f t="shared" si="3"/>
        <v>627.75</v>
      </c>
      <c r="Q68" s="57">
        <f t="shared" si="3"/>
        <v>445.16700000000003</v>
      </c>
      <c r="R68" s="57">
        <f t="shared" si="3"/>
        <v>200</v>
      </c>
      <c r="S68" s="57">
        <f t="shared" si="3"/>
        <v>324</v>
      </c>
      <c r="T68" s="57"/>
      <c r="U68" s="57"/>
      <c r="V68" s="78">
        <f t="shared" si="3"/>
        <v>109500</v>
      </c>
      <c r="W68" s="57"/>
      <c r="X68" s="57">
        <f t="shared" si="3"/>
        <v>694.1800000000001</v>
      </c>
    </row>
    <row r="69" spans="1:23" ht="12.75">
      <c r="A69" s="11" t="s">
        <v>36</v>
      </c>
      <c r="B69" s="17"/>
      <c r="C69" s="17"/>
      <c r="D69" s="17"/>
      <c r="E69" s="17"/>
      <c r="F69" s="18"/>
      <c r="G69" s="18"/>
      <c r="H69" s="18"/>
      <c r="J69" s="7"/>
      <c r="K69" s="88"/>
      <c r="L69" s="88"/>
      <c r="M69" s="88"/>
      <c r="N69" s="88"/>
      <c r="O69" s="88"/>
      <c r="P69" s="7"/>
      <c r="Q69" s="7"/>
      <c r="R69" s="7"/>
      <c r="S69" s="7"/>
      <c r="T69" s="7"/>
      <c r="U69" s="7"/>
      <c r="V69" s="7"/>
      <c r="W69" s="6"/>
    </row>
    <row r="70" spans="1:10" ht="12.75">
      <c r="A70" s="12" t="s">
        <v>37</v>
      </c>
      <c r="B70" s="11"/>
      <c r="C70" s="13"/>
      <c r="D70" s="13"/>
      <c r="E70" s="13"/>
      <c r="F70" s="13"/>
      <c r="G70" s="13"/>
      <c r="H70" s="13"/>
      <c r="I70" s="13"/>
      <c r="J70" s="13"/>
    </row>
    <row r="71" spans="1:8" ht="12.75">
      <c r="A71" s="12" t="s">
        <v>38</v>
      </c>
      <c r="B71" s="12"/>
      <c r="C71" s="13"/>
      <c r="D71" s="13"/>
      <c r="E71" s="13"/>
      <c r="F71" s="13"/>
      <c r="G71" s="13"/>
      <c r="H71" s="13"/>
    </row>
    <row r="72" spans="1:5" ht="12.75">
      <c r="A72" s="104" t="s">
        <v>113</v>
      </c>
      <c r="B72" s="104"/>
      <c r="C72" s="104"/>
      <c r="D72" s="104"/>
      <c r="E72" s="105"/>
    </row>
    <row r="73" spans="1:10" ht="24" customHeight="1">
      <c r="A73" s="106" t="s">
        <v>96</v>
      </c>
      <c r="B73" s="106"/>
      <c r="C73" s="106"/>
      <c r="D73" s="106"/>
      <c r="E73" s="106"/>
      <c r="F73" s="106"/>
      <c r="G73" s="106"/>
      <c r="H73" s="106"/>
      <c r="I73" s="106"/>
      <c r="J73" s="106"/>
    </row>
    <row r="74" spans="1:10" ht="12.75">
      <c r="A74" s="102" t="s">
        <v>28</v>
      </c>
      <c r="B74" s="102"/>
      <c r="C74" s="102"/>
      <c r="E74" s="101" t="s">
        <v>39</v>
      </c>
      <c r="F74" s="101"/>
      <c r="G74" s="101"/>
      <c r="H74" s="101" t="s">
        <v>40</v>
      </c>
      <c r="I74" s="101"/>
      <c r="J74" s="101"/>
    </row>
    <row r="75" ht="18.75" customHeight="1"/>
    <row r="76" ht="15.75" customHeight="1"/>
    <row r="77" ht="16.5" customHeight="1"/>
  </sheetData>
  <sheetProtection/>
  <mergeCells count="78">
    <mergeCell ref="Y12:Y15"/>
    <mergeCell ref="V12:V15"/>
    <mergeCell ref="W12:W15"/>
    <mergeCell ref="G14:G15"/>
    <mergeCell ref="M12:M15"/>
    <mergeCell ref="Q13:Q15"/>
    <mergeCell ref="L12:L15"/>
    <mergeCell ref="S13:S15"/>
    <mergeCell ref="U12:U15"/>
    <mergeCell ref="T12:T15"/>
    <mergeCell ref="Q1:X1"/>
    <mergeCell ref="N12:O12"/>
    <mergeCell ref="M2:O2"/>
    <mergeCell ref="M3:P3"/>
    <mergeCell ref="P12:S12"/>
    <mergeCell ref="B12:B15"/>
    <mergeCell ref="C12:C15"/>
    <mergeCell ref="E13:J13"/>
    <mergeCell ref="B3:D3"/>
    <mergeCell ref="O13:O15"/>
    <mergeCell ref="C19:X19"/>
    <mergeCell ref="A9:U9"/>
    <mergeCell ref="F14:F15"/>
    <mergeCell ref="X12:X15"/>
    <mergeCell ref="I14:J14"/>
    <mergeCell ref="A11:X11"/>
    <mergeCell ref="D12:J12"/>
    <mergeCell ref="A12:A15"/>
    <mergeCell ref="R13:R15"/>
    <mergeCell ref="C25:X25"/>
    <mergeCell ref="A21:C21"/>
    <mergeCell ref="A24:C24"/>
    <mergeCell ref="M4:P4"/>
    <mergeCell ref="O6:P6"/>
    <mergeCell ref="K12:K15"/>
    <mergeCell ref="H14:H15"/>
    <mergeCell ref="P13:P15"/>
    <mergeCell ref="N13:N15"/>
    <mergeCell ref="A10:U10"/>
    <mergeCell ref="A68:C68"/>
    <mergeCell ref="C17:X17"/>
    <mergeCell ref="E14:E15"/>
    <mergeCell ref="A36:C36"/>
    <mergeCell ref="C41:X41"/>
    <mergeCell ref="A27:C27"/>
    <mergeCell ref="D13:D15"/>
    <mergeCell ref="C22:X22"/>
    <mergeCell ref="A18:X18"/>
    <mergeCell ref="A30:C30"/>
    <mergeCell ref="E74:G74"/>
    <mergeCell ref="A74:C74"/>
    <mergeCell ref="A66:C66"/>
    <mergeCell ref="A62:C62"/>
    <mergeCell ref="H74:J74"/>
    <mergeCell ref="C37:X37"/>
    <mergeCell ref="A43:C43"/>
    <mergeCell ref="A46:X46"/>
    <mergeCell ref="A72:E72"/>
    <mergeCell ref="A73:J73"/>
    <mergeCell ref="K69:O69"/>
    <mergeCell ref="B54:X54"/>
    <mergeCell ref="A56:C56"/>
    <mergeCell ref="B64:X64"/>
    <mergeCell ref="B51:X51"/>
    <mergeCell ref="B57:X57"/>
    <mergeCell ref="A59:C59"/>
    <mergeCell ref="B60:X60"/>
    <mergeCell ref="A67:C67"/>
    <mergeCell ref="A53:C53"/>
    <mergeCell ref="C28:X28"/>
    <mergeCell ref="B31:X31"/>
    <mergeCell ref="A33:C33"/>
    <mergeCell ref="A50:C50"/>
    <mergeCell ref="C45:X45"/>
    <mergeCell ref="A39:C39"/>
    <mergeCell ref="B34:X34"/>
    <mergeCell ref="C47:X47"/>
    <mergeCell ref="A44:C44"/>
  </mergeCells>
  <printOptions/>
  <pageMargins left="1.1811023622047245" right="0.5905511811023623" top="0.5905511811023623" bottom="0.3937007874015748" header="0.4330708661417323" footer="0.5118110236220472"/>
  <pageSetup fitToHeight="4" fitToWidth="1" horizontalDpi="600" verticalDpi="600" orientation="landscape" paperSize="9" scale="53" r:id="rId1"/>
  <headerFooter differentFirst="1">
    <oddHeader>&amp;C&amp;P
&amp;R&amp;"Times New Roman,обычный"Продовження додатка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2018-08-10T08:58:19Z</cp:lastPrinted>
  <dcterms:created xsi:type="dcterms:W3CDTF">2011-09-13T12:33:42Z</dcterms:created>
  <dcterms:modified xsi:type="dcterms:W3CDTF">2019-01-14T07:03:11Z</dcterms:modified>
  <cp:category/>
  <cp:version/>
  <cp:contentType/>
  <cp:contentStatus/>
</cp:coreProperties>
</file>